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180" windowHeight="7620" activeTab="0"/>
  </bookViews>
  <sheets>
    <sheet name="Chart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<sst xmlns="http://schemas.openxmlformats.org/spreadsheetml/2006/main" count="39" uniqueCount="38">
  <si>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Annual</t>
  </si>
  <si>
    <t>Total</t>
  </si>
  <si>
    <t>Daily Avg</t>
  </si>
  <si>
    <t>Florida</t>
  </si>
  <si>
    <t>New York</t>
  </si>
  <si>
    <t>Pennsylvania</t>
  </si>
  <si>
    <t>Virginia</t>
  </si>
  <si>
    <t>West Virginia</t>
  </si>
  <si>
    <t>Illinois</t>
  </si>
  <si>
    <t>Indiana</t>
  </si>
  <si>
    <t>Kansas</t>
  </si>
  <si>
    <t>Kentucky</t>
  </si>
  <si>
    <t>Michigan</t>
  </si>
  <si>
    <t>Missouri</t>
  </si>
  <si>
    <t>Nebraska</t>
  </si>
  <si>
    <t>North Dakota</t>
  </si>
  <si>
    <t>Ohio</t>
  </si>
  <si>
    <t>Oklahoma</t>
  </si>
  <si>
    <t>South Dakota</t>
  </si>
  <si>
    <t>Tennessee</t>
  </si>
  <si>
    <t>Alabama</t>
  </si>
  <si>
    <t>Arkansas</t>
  </si>
  <si>
    <t>Louisiana</t>
  </si>
  <si>
    <t>Mississippi</t>
  </si>
  <si>
    <t>New Mexico</t>
  </si>
  <si>
    <t>Texas</t>
  </si>
  <si>
    <t>Colorado</t>
  </si>
  <si>
    <t>Montana</t>
  </si>
  <si>
    <t>Utah</t>
  </si>
  <si>
    <t>Wyoming</t>
  </si>
  <si>
    <t>Alaska</t>
  </si>
  <si>
    <t>Arizona</t>
  </si>
  <si>
    <t>California</t>
  </si>
  <si>
    <t>Nevada</t>
  </si>
  <si>
    <t>Fed Offshore PADD V</t>
  </si>
  <si>
    <t>Other</t>
  </si>
  <si>
    <t>Gulf of Mexico</t>
  </si>
  <si>
    <t>Percentage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</si>
</sst>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%"/>
    <numFmt numFmtId="167" formatCode="0.000%"/>
    <numFmt numFmtId="168" formatCode="0.0000%"/>
  </numFmts>
  <fonts count="4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9" fontId="1" fillId="2" borderId="0" xfId="19" applyFont="1" applyFill="1" applyAlignment="1">
      <alignment/>
    </xf>
    <xf numFmtId="9" fontId="1" fillId="2" borderId="0" xfId="19" applyNumberFormat="1" applyFont="1" applyFill="1" applyAlignment="1">
      <alignment/>
    </xf>
    <xf numFmtId="10" fontId="1" fillId="0" borderId="0" xfId="19" applyNumberFormat="1" applyFont="1" applyAlignment="1">
      <alignment/>
    </xf>
    <xf numFmtId="167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Oil Production • US States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025"/>
          <c:y val="0.135"/>
          <c:w val="0.5275"/>
          <c:h val="0.7755"/>
        </c:manualLayout>
      </c:layout>
      <c:pieChart>
        <c:varyColors val="1"/>
        <c:ser>
          <c:idx val="0"/>
          <c:order val="0"/>
          <c:tx>
            <c:v>States 2002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9"/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 </c:separator>
          </c:dLbls>
          <c:cat>
            <c:strRef>
              <c:f>table!$A$3:$A$37</c:f>
              <c:strCache>
                <c:ptCount val="10"/>
                <c:pt idx="0">
                  <c:v>Gulf of Mexico</c:v>
                </c:pt>
                <c:pt idx="1">
                  <c:v>Texas</c:v>
                </c:pt>
                <c:pt idx="2">
                  <c:v>Alaska</c:v>
                </c:pt>
                <c:pt idx="3">
                  <c:v>California</c:v>
                </c:pt>
                <c:pt idx="4">
                  <c:v>Louisiana</c:v>
                </c:pt>
                <c:pt idx="5">
                  <c:v>New Mexico</c:v>
                </c:pt>
                <c:pt idx="6">
                  <c:v>Oklahoma</c:v>
                </c:pt>
                <c:pt idx="7">
                  <c:v>Wyoming</c:v>
                </c:pt>
                <c:pt idx="8">
                  <c:v>Kansas</c:v>
                </c:pt>
                <c:pt idx="9">
                  <c:v>Other</c:v>
                </c:pt>
              </c:strCache>
            </c:strRef>
          </c:cat>
          <c:val>
            <c:numRef>
              <c:f>table!$B$3:$B$12</c:f>
              <c:numCache>
                <c:ptCount val="10"/>
                <c:pt idx="0">
                  <c:v>0.2707569091149247</c:v>
                </c:pt>
                <c:pt idx="1">
                  <c:v>0.19645266057609456</c:v>
                </c:pt>
                <c:pt idx="2">
                  <c:v>0.17134681308326988</c:v>
                </c:pt>
                <c:pt idx="3">
                  <c:v>0.12303057382001324</c:v>
                </c:pt>
                <c:pt idx="4">
                  <c:v>0.04457396592757404</c:v>
                </c:pt>
                <c:pt idx="5">
                  <c:v>0.031968112474196765</c:v>
                </c:pt>
                <c:pt idx="6">
                  <c:v>0.031777851635647156</c:v>
                </c:pt>
                <c:pt idx="7">
                  <c:v>0.026091484468468915</c:v>
                </c:pt>
                <c:pt idx="8">
                  <c:v>0.015602819293688824</c:v>
                </c:pt>
                <c:pt idx="9">
                  <c:v>0.08839880960612195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">
      <selection activeCell="A37" sqref="A37"/>
    </sheetView>
  </sheetViews>
  <sheetFormatPr defaultColWidth="9.140625" defaultRowHeight="12.75"/>
  <cols>
    <col min="1" max="1" width="21.8515625" style="1" bestFit="1" customWidth="1"/>
    <col min="2" max="2" width="8.8515625" style="1" bestFit="1" customWidth="1"/>
    <col min="3" max="16384" width="9.140625" style="1" customWidth="1"/>
  </cols>
  <sheetData>
    <row r="1" spans="3:4" ht="11.25">
      <c r="C1" s="1" t="s">
        <v>0</v>
      </c>
      <c r="D1" s="1" t="s">
        <v>1</v>
      </c>
    </row>
    <row r="2" spans="2:4" ht="11.25">
      <c r="B2" s="4" t="s">
        <v>37</v>
      </c>
      <c r="C2" s="4" t="s">
        <v>1</v>
      </c>
      <c r="D2" s="4" t="s">
        <v>2</v>
      </c>
    </row>
    <row r="3" spans="1:4" ht="11.25">
      <c r="A3" s="1" t="s">
        <v>36</v>
      </c>
      <c r="B3" s="6">
        <f>+C3/C$38</f>
        <v>0.2707569091149247</v>
      </c>
      <c r="C3" s="3">
        <v>567810</v>
      </c>
      <c r="D3" s="3">
        <v>1556</v>
      </c>
    </row>
    <row r="4" spans="1:4" ht="11.25">
      <c r="A4" s="1" t="s">
        <v>25</v>
      </c>
      <c r="B4" s="6">
        <f>+C4/C$38</f>
        <v>0.19645266057609456</v>
      </c>
      <c r="C4" s="3">
        <v>411985</v>
      </c>
      <c r="D4" s="3">
        <v>1129</v>
      </c>
    </row>
    <row r="5" spans="1:4" ht="11.25">
      <c r="A5" s="1" t="s">
        <v>30</v>
      </c>
      <c r="B5" s="6">
        <f>+C5/C$38</f>
        <v>0.17134681308326988</v>
      </c>
      <c r="C5" s="3">
        <v>359335</v>
      </c>
      <c r="D5" s="1">
        <v>984</v>
      </c>
    </row>
    <row r="6" spans="1:4" ht="11.25">
      <c r="A6" s="1" t="s">
        <v>32</v>
      </c>
      <c r="B6" s="6">
        <f>+C6/C$38</f>
        <v>0.12303057382001324</v>
      </c>
      <c r="C6" s="3">
        <v>258010</v>
      </c>
      <c r="D6" s="1">
        <v>707</v>
      </c>
    </row>
    <row r="7" spans="1:4" ht="11.25">
      <c r="A7" s="1" t="s">
        <v>22</v>
      </c>
      <c r="B7" s="6">
        <f>+C7/C$38</f>
        <v>0.04457396592757404</v>
      </c>
      <c r="C7" s="3">
        <v>93477</v>
      </c>
      <c r="D7" s="1">
        <v>256</v>
      </c>
    </row>
    <row r="8" spans="1:4" ht="11.25">
      <c r="A8" s="1" t="s">
        <v>24</v>
      </c>
      <c r="B8" s="6">
        <f>+C8/C$38</f>
        <v>0.031968112474196765</v>
      </c>
      <c r="C8" s="3">
        <v>67041</v>
      </c>
      <c r="D8" s="1">
        <v>184</v>
      </c>
    </row>
    <row r="9" spans="1:4" ht="11.25">
      <c r="A9" s="1" t="s">
        <v>17</v>
      </c>
      <c r="B9" s="6">
        <f>+C9/C$38</f>
        <v>0.031777851635647156</v>
      </c>
      <c r="C9" s="3">
        <v>66642</v>
      </c>
      <c r="D9" s="1">
        <v>183</v>
      </c>
    </row>
    <row r="10" spans="1:4" ht="11.25">
      <c r="A10" s="1" t="s">
        <v>29</v>
      </c>
      <c r="B10" s="6">
        <f>+C10/C$38</f>
        <v>0.026091484468468915</v>
      </c>
      <c r="C10" s="3">
        <v>54717</v>
      </c>
      <c r="D10" s="1">
        <v>150</v>
      </c>
    </row>
    <row r="11" spans="1:4" ht="11.25">
      <c r="A11" s="1" t="s">
        <v>10</v>
      </c>
      <c r="B11" s="6">
        <f>+C11/C$38</f>
        <v>0.015602819293688824</v>
      </c>
      <c r="C11" s="3">
        <v>32721</v>
      </c>
      <c r="D11" s="1">
        <v>90</v>
      </c>
    </row>
    <row r="12" spans="1:5" ht="11.25">
      <c r="A12" s="1" t="s">
        <v>35</v>
      </c>
      <c r="B12" s="7">
        <v>0.08839880960612195</v>
      </c>
      <c r="E12" s="3">
        <f>+B12*C38</f>
        <v>185383.0000000001</v>
      </c>
    </row>
    <row r="13" spans="1:3" ht="11.25">
      <c r="B13" s="2"/>
      <c r="C13" s="3"/>
    </row>
    <row r="14" spans="1:4" ht="11.25">
      <c r="A14" s="1" t="s">
        <v>15</v>
      </c>
      <c r="B14" s="8">
        <f>+C14/C$38</f>
        <v>0.014778832504180732</v>
      </c>
      <c r="C14" s="3">
        <v>30993</v>
      </c>
      <c r="D14" s="1">
        <v>85</v>
      </c>
    </row>
    <row r="15" spans="1:4" ht="11.25">
      <c r="A15" s="1" t="s">
        <v>34</v>
      </c>
      <c r="B15" s="8">
        <f>+C15/C$38</f>
        <v>0.01420185101384231</v>
      </c>
      <c r="C15" s="3">
        <v>29783</v>
      </c>
      <c r="D15" s="1">
        <v>82</v>
      </c>
    </row>
    <row r="16" spans="1:4" ht="11.25">
      <c r="A16" s="1" t="s">
        <v>23</v>
      </c>
      <c r="B16" s="8">
        <f>+C16/C$38</f>
        <v>0.008590348387145997</v>
      </c>
      <c r="C16" s="3">
        <v>18015</v>
      </c>
      <c r="D16" s="1">
        <v>49</v>
      </c>
    </row>
    <row r="17" spans="1:4" ht="11.25">
      <c r="A17" s="1" t="s">
        <v>26</v>
      </c>
      <c r="B17" s="8">
        <f>+C17/C$38</f>
        <v>0.008456355165009553</v>
      </c>
      <c r="C17" s="3">
        <v>17734</v>
      </c>
      <c r="D17" s="1">
        <v>49</v>
      </c>
    </row>
    <row r="18" spans="1:4" ht="11.25">
      <c r="A18" s="1" t="s">
        <v>27</v>
      </c>
      <c r="B18" s="8">
        <f>+C18/C$38</f>
        <v>0.008037209107152138</v>
      </c>
      <c r="C18" s="3">
        <v>16855</v>
      </c>
      <c r="D18" s="1">
        <v>46</v>
      </c>
    </row>
    <row r="19" spans="1:4" ht="11.25">
      <c r="A19" s="1" t="s">
        <v>28</v>
      </c>
      <c r="B19" s="8">
        <f>+C19/C$38</f>
        <v>0.006521321373444832</v>
      </c>
      <c r="C19" s="3">
        <v>13676</v>
      </c>
      <c r="D19" s="1">
        <v>37</v>
      </c>
    </row>
    <row r="20" spans="1:4" ht="11.25">
      <c r="A20" s="1" t="s">
        <v>8</v>
      </c>
      <c r="B20" s="8">
        <f>+C20/C$38</f>
        <v>0.00574644953724654</v>
      </c>
      <c r="C20" s="3">
        <v>12051</v>
      </c>
      <c r="D20" s="1">
        <v>33</v>
      </c>
    </row>
    <row r="21" spans="1:4" ht="11.25">
      <c r="A21" s="1" t="s">
        <v>20</v>
      </c>
      <c r="B21" s="8">
        <f>+C21/C$38</f>
        <v>0.00411564234967844</v>
      </c>
      <c r="C21" s="3">
        <v>8631</v>
      </c>
      <c r="D21" s="1">
        <v>24</v>
      </c>
    </row>
    <row r="22" spans="1:4" ht="11.25">
      <c r="A22" s="1" t="s">
        <v>21</v>
      </c>
      <c r="B22" s="8">
        <f>+C22/C$38</f>
        <v>0.003501943855409392</v>
      </c>
      <c r="C22" s="3">
        <v>7344</v>
      </c>
      <c r="D22" s="1">
        <v>20</v>
      </c>
    </row>
    <row r="23" spans="1:4" ht="11.25">
      <c r="A23" s="1" t="s">
        <v>12</v>
      </c>
      <c r="B23" s="8">
        <f>+C23/C$38</f>
        <v>0.003442338329547985</v>
      </c>
      <c r="C23" s="3">
        <v>7219</v>
      </c>
      <c r="D23" s="1">
        <v>20</v>
      </c>
    </row>
    <row r="24" spans="1:4" ht="11.25">
      <c r="A24" s="1" t="s">
        <v>16</v>
      </c>
      <c r="B24" s="8">
        <f>+C24/C$38</f>
        <v>0.0028629726181751075</v>
      </c>
      <c r="C24" s="3">
        <v>6004</v>
      </c>
      <c r="D24" s="1">
        <v>16</v>
      </c>
    </row>
    <row r="25" spans="1:4" ht="11.25">
      <c r="A25" s="1" t="s">
        <v>3</v>
      </c>
      <c r="B25" s="8">
        <f>+C25/C$38</f>
        <v>0.001743342420394436</v>
      </c>
      <c r="C25" s="3">
        <v>3656</v>
      </c>
      <c r="D25" s="1">
        <v>10</v>
      </c>
    </row>
    <row r="26" spans="1:4" ht="11.25">
      <c r="A26" s="1" t="s">
        <v>14</v>
      </c>
      <c r="B26" s="8">
        <f>+C26/C$38</f>
        <v>0.0013251500509508035</v>
      </c>
      <c r="C26" s="3">
        <v>2779</v>
      </c>
      <c r="D26" s="1">
        <v>8</v>
      </c>
    </row>
    <row r="27" spans="1:4" ht="11.25">
      <c r="A27" s="1" t="s">
        <v>11</v>
      </c>
      <c r="B27" s="8">
        <f>+C27/C$38</f>
        <v>0.001277465630261678</v>
      </c>
      <c r="C27" s="3">
        <v>2679</v>
      </c>
      <c r="D27" s="1">
        <v>7</v>
      </c>
    </row>
    <row r="28" spans="1:4" ht="11.25">
      <c r="A28" s="1" t="s">
        <v>5</v>
      </c>
      <c r="B28" s="8">
        <f>+C28/C$38</f>
        <v>0.001064793113988177</v>
      </c>
      <c r="C28" s="3">
        <v>2233</v>
      </c>
      <c r="D28" s="1">
        <v>6</v>
      </c>
    </row>
    <row r="29" spans="1:4" ht="11.25">
      <c r="A29" s="1" t="s">
        <v>9</v>
      </c>
      <c r="B29" s="8">
        <f>+C29/C$38</f>
        <v>0.0009355683339206465</v>
      </c>
      <c r="C29" s="3">
        <v>1962</v>
      </c>
      <c r="D29" s="1">
        <v>5</v>
      </c>
    </row>
    <row r="30" spans="1:4" ht="11.25">
      <c r="A30" s="1" t="s">
        <v>7</v>
      </c>
      <c r="B30" s="8">
        <f>+C30/C$38</f>
        <v>0.0006589986939237174</v>
      </c>
      <c r="C30" s="3">
        <v>1382</v>
      </c>
      <c r="D30" s="1">
        <v>4</v>
      </c>
    </row>
    <row r="31" spans="1:4" ht="11.25">
      <c r="A31" s="1" t="s">
        <v>18</v>
      </c>
      <c r="B31" s="8">
        <f>+C31/C$38</f>
        <v>0.0005788888671659861</v>
      </c>
      <c r="C31" s="3">
        <v>1214</v>
      </c>
      <c r="D31" s="1">
        <v>3</v>
      </c>
    </row>
    <row r="32" spans="1:4" ht="11.25">
      <c r="A32" s="1" t="s">
        <v>33</v>
      </c>
      <c r="B32" s="8">
        <f>+C32/C$38</f>
        <v>0.0002636948464108652</v>
      </c>
      <c r="C32" s="1">
        <v>553</v>
      </c>
      <c r="D32" s="1">
        <v>2</v>
      </c>
    </row>
    <row r="33" spans="1:4" ht="11.25">
      <c r="A33" s="1" t="s">
        <v>19</v>
      </c>
      <c r="B33" s="8">
        <f>+C33/C$38</f>
        <v>0.00013113215689509572</v>
      </c>
      <c r="C33" s="1">
        <v>275</v>
      </c>
      <c r="D33" s="1">
        <v>1</v>
      </c>
    </row>
    <row r="34" spans="1:3" ht="11.25">
      <c r="A34" s="1" t="s">
        <v>4</v>
      </c>
      <c r="B34" s="8">
        <f>+C34/C$38</f>
        <v>7.867929413705743E-05</v>
      </c>
      <c r="C34" s="1">
        <v>165</v>
      </c>
    </row>
    <row r="35" spans="1:3" ht="11.25">
      <c r="A35" s="1" t="s">
        <v>13</v>
      </c>
      <c r="B35" s="9">
        <f>+C35/C$38</f>
        <v>4.530019965466943E-05</v>
      </c>
      <c r="C35" s="1">
        <v>95</v>
      </c>
    </row>
    <row r="36" spans="1:3" ht="11.25">
      <c r="A36" s="1" t="s">
        <v>31</v>
      </c>
      <c r="B36" s="9">
        <f>+C36/C$38</f>
        <v>3.00411850341492E-05</v>
      </c>
      <c r="C36" s="1">
        <v>63</v>
      </c>
    </row>
    <row r="37" spans="1:4" ht="11.25">
      <c r="A37" s="1" t="s">
        <v>6</v>
      </c>
      <c r="B37" s="9">
        <f>+C37/C$38</f>
        <v>1.0490572551607656E-05</v>
      </c>
      <c r="C37" s="4">
        <v>22</v>
      </c>
      <c r="D37" s="4"/>
    </row>
    <row r="38" spans="2:4" ht="11.25">
      <c r="B38" s="5">
        <f>SUM(B3:B37)</f>
        <v>1.0883988096061217</v>
      </c>
      <c r="C38" s="3">
        <f>SUM(C3:C37)</f>
        <v>2097121</v>
      </c>
      <c r="D38" s="3">
        <f>SUM(D3:D37)</f>
        <v>5746</v>
      </c>
    </row>
    <row r="39" spans="2:3" ht="11.25">
      <c r="B39" s="2"/>
      <c r="C39" s="3"/>
    </row>
    <row r="41" ht="11.25">
      <c r="C41" s="3"/>
    </row>
    <row r="43" spans="3:4" ht="11.25">
      <c r="C43" s="3"/>
      <c r="D43" s="3"/>
    </row>
    <row r="45" ht="11.25">
      <c r="C45" s="3"/>
    </row>
    <row r="47" spans="3:4" ht="11.25">
      <c r="C47" s="3"/>
      <c r="D47" s="3"/>
    </row>
    <row r="49" spans="3:4" ht="11.25">
      <c r="C49" s="3"/>
      <c r="D4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RBS</cp:lastModifiedBy>
  <dcterms:created xsi:type="dcterms:W3CDTF">2003-12-23T03:28:19Z</dcterms:created>
  <dcterms:modified xsi:type="dcterms:W3CDTF">2003-12-23T04:50:18Z</dcterms:modified>
  <cp:category/>
  <cp:version/>
  <cp:contentType/>
  <cp:contentStatus/>
</cp:coreProperties>
</file>